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<sst xmlns="http://schemas.openxmlformats.org/spreadsheetml/2006/main" count="53" uniqueCount="39">
  <si>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收入帐</t>
  </si>
  <si>
    <t>金额（人民币）</t>
  </si>
  <si>
    <t>经手人</t>
  </si>
  <si>
    <t>详情</t>
  </si>
  <si>
    <t>发票状态</t>
  </si>
  <si>
    <t>校友收费</t>
  </si>
  <si>
    <t xml:space="preserve">收入总计 </t>
  </si>
  <si>
    <t>支出账</t>
  </si>
  <si>
    <t>有</t>
  </si>
  <si>
    <t>办公用品</t>
  </si>
  <si>
    <t>支出总计</t>
  </si>
  <si>
    <t>结余</t>
  </si>
  <si>
    <t>刘志峰</t>
  </si>
  <si>
    <t>图文制作与复印费</t>
  </si>
  <si>
    <t>餐费
语言大学会议中心</t>
  </si>
  <si>
    <t>在读学生收费50元；海归、工作三年内80元；嘉宾150元</t>
  </si>
  <si>
    <t>萧娜</t>
  </si>
  <si>
    <t>萧娜</t>
  </si>
  <si>
    <r>
      <t>2</t>
    </r>
    <r>
      <rPr>
        <sz val="12"/>
        <rFont val="宋体"/>
        <family val="0"/>
      </rPr>
      <t>4瓶</t>
    </r>
    <r>
      <rPr>
        <sz val="12"/>
        <rFont val="宋体"/>
        <family val="0"/>
      </rPr>
      <t>雪碧，</t>
    </r>
    <r>
      <rPr>
        <sz val="12"/>
        <rFont val="宋体"/>
        <family val="0"/>
      </rPr>
      <t>48</t>
    </r>
    <r>
      <rPr>
        <sz val="12"/>
        <rFont val="宋体"/>
        <family val="0"/>
      </rPr>
      <t>瓶汇源果汁、</t>
    </r>
    <r>
      <rPr>
        <sz val="12"/>
        <rFont val="宋体"/>
        <family val="0"/>
      </rPr>
      <t>96瓶百威啤酒</t>
    </r>
  </si>
  <si>
    <r>
      <t>书：</t>
    </r>
    <r>
      <rPr>
        <sz val="12"/>
        <rFont val="宋体"/>
        <family val="0"/>
      </rPr>
      <t>3本/套</t>
    </r>
    <r>
      <rPr>
        <sz val="12"/>
        <rFont val="宋体"/>
        <family val="0"/>
      </rPr>
      <t>*</t>
    </r>
    <r>
      <rPr>
        <sz val="12"/>
        <rFont val="宋体"/>
        <family val="0"/>
      </rPr>
      <t>10套=582元；乐扣乐扣保鲜盒5件套*3=537元；希捷移动硬盘*1=459元</t>
    </r>
  </si>
  <si>
    <r>
      <t>志愿者致谢</t>
    </r>
    <r>
      <rPr>
        <sz val="12"/>
        <rFont val="宋体"/>
        <family val="0"/>
      </rPr>
      <t>：任广鑫（05218），彭任华（0606），张帆（07217），闵良超（0717），卢宇（11226硕），宋小健（08208）</t>
    </r>
  </si>
  <si>
    <t>外购酒水</t>
  </si>
  <si>
    <t>葫芦丝</t>
  </si>
  <si>
    <t>沈贺(0508)乐器表演</t>
  </si>
  <si>
    <r>
      <t>会计负责人</t>
    </r>
    <r>
      <rPr>
        <sz val="12"/>
        <rFont val="宋体"/>
        <family val="0"/>
      </rPr>
      <t>：现场现金工作由萧娜、耿书、沈贺(0508)负责；财务状况由刘志峰(9500)审核。</t>
    </r>
  </si>
  <si>
    <t>餐费</t>
  </si>
  <si>
    <t>交通费</t>
  </si>
  <si>
    <t>出租车费78元、停车费30元</t>
  </si>
  <si>
    <t>有</t>
  </si>
  <si>
    <t>中国科技大学北京校友烧尾宴财务情况</t>
  </si>
  <si>
    <r>
      <t>特别致谢：</t>
    </r>
    <r>
      <rPr>
        <sz val="12"/>
        <rFont val="宋体"/>
        <family val="0"/>
      </rPr>
      <t>摄影：李玉辉（9703） 主持：赵琳（0908硕）</t>
    </r>
  </si>
  <si>
    <t>酒桌16800元（21桌*800元)；工作餐101元（3人）</t>
  </si>
  <si>
    <t>贴纸、胸牌、签字笔、单页文件夹、包装纸、彩带、宽胶带</t>
  </si>
  <si>
    <r>
      <t>打印复印烧尾宴座位表、筹款信件与小贴士（230</t>
    </r>
    <r>
      <rPr>
        <sz val="12"/>
        <rFont val="宋体"/>
        <family val="0"/>
      </rPr>
      <t>份）、</t>
    </r>
    <r>
      <rPr>
        <sz val="12"/>
        <rFont val="宋体"/>
        <family val="0"/>
      </rPr>
      <t>10张</t>
    </r>
    <r>
      <rPr>
        <sz val="12"/>
        <rFont val="宋体"/>
        <family val="0"/>
      </rPr>
      <t>海报、横幅制作等</t>
    </r>
  </si>
  <si>
    <t>抽奖奖品</t>
  </si>
  <si>
    <t>曹亮</t>
  </si>
  <si>
    <t>提前五天查看场地之后的工作午餐（3人）</t>
  </si>
  <si>
    <r>
      <t>注解</t>
    </r>
    <r>
      <rPr>
        <sz val="12"/>
        <rFont val="宋体"/>
        <family val="0"/>
      </rPr>
      <t>：餐费部分用于覆盖部分活动成本，因活动成本高于收费，不足部分由匿名校友机构提供资助。</t>
    </r>
  </si>
  <si>
    <r>
      <t>主办</t>
    </r>
    <r>
      <rPr>
        <sz val="12"/>
        <rFont val="宋体"/>
        <family val="0"/>
      </rPr>
      <t>：中国科学技术大学总会；承办：中国科技大学北京校友会、校友新创基金会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</si>
</sst>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.00_ ;[Red]\-#,##0.00\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" fillId="0" borderId="0">
      <alignment vertical="center"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10" xfId="40" applyBorder="1">
      <alignment vertical="center"/>
      <protection/>
    </xf>
    <xf numFmtId="0" fontId="2" fillId="25" borderId="10" xfId="40" applyFill="1" applyBorder="1" applyAlignment="1">
      <alignment vertical="center" wrapText="1"/>
      <protection/>
    </xf>
    <xf numFmtId="0" fontId="2" fillId="25" borderId="10" xfId="40" applyFill="1" applyBorder="1">
      <alignment vertical="center"/>
      <protection/>
    </xf>
    <xf numFmtId="0" fontId="4" fillId="25" borderId="10" xfId="40" applyFont="1" applyFill="1" applyBorder="1" applyAlignment="1">
      <alignment vertical="center" wrapText="1"/>
      <protection/>
    </xf>
    <xf numFmtId="0" fontId="3" fillId="26" borderId="10" xfId="40" applyFont="1" applyFill="1" applyBorder="1" applyAlignment="1">
      <alignment horizontal="center" vertical="center" wrapText="1"/>
      <protection/>
    </xf>
    <xf numFmtId="0" fontId="2" fillId="27" borderId="10" xfId="40" applyFill="1" applyBorder="1" applyAlignment="1">
      <alignment vertical="center" wrapText="1"/>
      <protection/>
    </xf>
    <xf numFmtId="0" fontId="2" fillId="27" borderId="10" xfId="40" applyFill="1" applyBorder="1">
      <alignment vertical="center"/>
      <protection/>
    </xf>
    <xf numFmtId="40" fontId="2" fillId="0" borderId="10" xfId="40" applyNumberFormat="1" applyFont="1" applyBorder="1" applyAlignment="1">
      <alignment vertical="center" wrapText="1"/>
      <protection/>
    </xf>
    <xf numFmtId="40" fontId="2" fillId="0" borderId="10" xfId="40" applyNumberFormat="1" applyBorder="1" applyAlignment="1">
      <alignment vertical="center" wrapText="1"/>
      <protection/>
    </xf>
    <xf numFmtId="40" fontId="2" fillId="25" borderId="10" xfId="40" applyNumberFormat="1" applyFill="1" applyBorder="1" applyAlignment="1">
      <alignment vertical="center" wrapText="1"/>
      <protection/>
    </xf>
    <xf numFmtId="40" fontId="3" fillId="26" borderId="10" xfId="40" applyNumberFormat="1" applyFont="1" applyFill="1" applyBorder="1" applyAlignment="1">
      <alignment horizontal="center" vertical="center" wrapText="1"/>
      <protection/>
    </xf>
    <xf numFmtId="40" fontId="2" fillId="27" borderId="10" xfId="40" applyNumberFormat="1" applyFill="1" applyBorder="1" applyAlignment="1">
      <alignment vertical="center" wrapText="1"/>
      <protection/>
    </xf>
    <xf numFmtId="0" fontId="4" fillId="27" borderId="10" xfId="40" applyFont="1" applyFill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31" fontId="6" fillId="0" borderId="0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vertical="center"/>
      <protection/>
    </xf>
    <xf numFmtId="0" fontId="2" fillId="0" borderId="10" xfId="40" applyBorder="1" applyAlignment="1">
      <alignment vertical="center"/>
      <protection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vertical="center"/>
      <protection/>
    </xf>
    <xf numFmtId="31" fontId="3" fillId="0" borderId="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3" xfId="40" applyFont="1" applyBorder="1" applyAlignment="1">
      <alignment vertical="center" wrapText="1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Border="1" applyAlignment="1">
      <alignment horizontal="left" vertical="center" wrapText="1"/>
      <protection/>
    </xf>
    <xf numFmtId="0" fontId="2" fillId="25" borderId="10" xfId="40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7">
      <selection activeCell="A20" sqref="A20:E20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54.28125" style="0" customWidth="1"/>
    <col min="5" max="5" width="12.28125" style="0" customWidth="1"/>
  </cols>
  <sheetData>
    <row r="1" spans="1:5" ht="54.75" customHeight="1">
      <c r="A1" s="15" t="s">
        <v>29</v>
      </c>
      <c r="B1" s="16"/>
      <c r="C1" s="16"/>
      <c r="D1" s="16"/>
      <c r="E1" s="17"/>
    </row>
    <row r="2" spans="1:5" ht="18.75" customHeight="1">
      <c r="A2" s="21">
        <v>41174</v>
      </c>
      <c r="B2" s="21"/>
      <c r="C2" s="21"/>
      <c r="D2" s="21"/>
      <c r="E2" s="21"/>
    </row>
    <row r="3" spans="1:5" ht="21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39.75" customHeight="1">
      <c r="A4" s="27" t="s">
        <v>5</v>
      </c>
      <c r="B4" s="8">
        <v>16959</v>
      </c>
      <c r="C4" s="22" t="s">
        <v>16</v>
      </c>
      <c r="D4" s="14" t="s">
        <v>15</v>
      </c>
      <c r="E4" s="1"/>
    </row>
    <row r="5" spans="1:5" ht="24" customHeight="1">
      <c r="A5" s="28" t="s">
        <v>6</v>
      </c>
      <c r="B5" s="10">
        <f>SUM(B4:B4)</f>
        <v>16959</v>
      </c>
      <c r="C5" s="2"/>
      <c r="D5" s="2"/>
      <c r="E5" s="3"/>
    </row>
    <row r="6" spans="1:5" ht="20.25" customHeight="1">
      <c r="A6" s="29" t="s">
        <v>7</v>
      </c>
      <c r="B6" s="11" t="s">
        <v>1</v>
      </c>
      <c r="C6" s="5" t="s">
        <v>2</v>
      </c>
      <c r="D6" s="5" t="s">
        <v>3</v>
      </c>
      <c r="E6" s="5" t="s">
        <v>4</v>
      </c>
    </row>
    <row r="7" spans="1:5" ht="45" customHeight="1">
      <c r="A7" s="30" t="s">
        <v>14</v>
      </c>
      <c r="B7" s="9">
        <v>16901</v>
      </c>
      <c r="C7" s="22" t="s">
        <v>16</v>
      </c>
      <c r="D7" s="14" t="s">
        <v>31</v>
      </c>
      <c r="E7" s="26" t="s">
        <v>28</v>
      </c>
    </row>
    <row r="8" spans="1:5" ht="22.5" customHeight="1">
      <c r="A8" s="31" t="s">
        <v>21</v>
      </c>
      <c r="B8" s="8">
        <f>1963.2</f>
        <v>1963.2</v>
      </c>
      <c r="C8" s="22" t="s">
        <v>16</v>
      </c>
      <c r="D8" s="14" t="s">
        <v>18</v>
      </c>
      <c r="E8" s="26" t="s">
        <v>8</v>
      </c>
    </row>
    <row r="9" spans="1:5" ht="33.75" customHeight="1">
      <c r="A9" s="31" t="s">
        <v>34</v>
      </c>
      <c r="B9" s="8">
        <v>1578</v>
      </c>
      <c r="C9" s="22" t="s">
        <v>16</v>
      </c>
      <c r="D9" s="14" t="s">
        <v>19</v>
      </c>
      <c r="E9" s="26" t="s">
        <v>28</v>
      </c>
    </row>
    <row r="10" spans="1:5" ht="35.25" customHeight="1">
      <c r="A10" s="27" t="s">
        <v>9</v>
      </c>
      <c r="B10" s="8">
        <v>343</v>
      </c>
      <c r="C10" s="22" t="s">
        <v>16</v>
      </c>
      <c r="D10" s="14" t="s">
        <v>32</v>
      </c>
      <c r="E10" s="26" t="s">
        <v>8</v>
      </c>
    </row>
    <row r="11" spans="1:5" ht="41.25" customHeight="1">
      <c r="A11" s="30" t="s">
        <v>13</v>
      </c>
      <c r="B11" s="8">
        <v>1088</v>
      </c>
      <c r="C11" s="22" t="s">
        <v>12</v>
      </c>
      <c r="D11" s="14" t="s">
        <v>33</v>
      </c>
      <c r="E11" s="26"/>
    </row>
    <row r="12" spans="1:5" ht="21" customHeight="1">
      <c r="A12" s="31" t="s">
        <v>22</v>
      </c>
      <c r="B12" s="8">
        <v>160</v>
      </c>
      <c r="C12" s="22" t="s">
        <v>35</v>
      </c>
      <c r="D12" s="14" t="s">
        <v>23</v>
      </c>
      <c r="E12" s="26" t="s">
        <v>28</v>
      </c>
    </row>
    <row r="13" spans="1:5" ht="21" customHeight="1">
      <c r="A13" s="31" t="s">
        <v>26</v>
      </c>
      <c r="B13" s="8">
        <v>108</v>
      </c>
      <c r="C13" s="22" t="s">
        <v>17</v>
      </c>
      <c r="D13" s="14" t="s">
        <v>27</v>
      </c>
      <c r="E13" s="26" t="s">
        <v>28</v>
      </c>
    </row>
    <row r="14" spans="1:5" ht="21" customHeight="1">
      <c r="A14" s="31" t="s">
        <v>25</v>
      </c>
      <c r="B14" s="8">
        <v>93</v>
      </c>
      <c r="C14" s="22" t="s">
        <v>17</v>
      </c>
      <c r="D14" s="14" t="s">
        <v>36</v>
      </c>
      <c r="E14" s="26" t="s">
        <v>28</v>
      </c>
    </row>
    <row r="15" spans="1:5" ht="23.25" customHeight="1">
      <c r="A15" s="28" t="s">
        <v>10</v>
      </c>
      <c r="B15" s="10">
        <f>SUM(B7:B14)</f>
        <v>22234.2</v>
      </c>
      <c r="C15" s="4"/>
      <c r="D15" s="2"/>
      <c r="E15" s="3"/>
    </row>
    <row r="16" spans="1:5" ht="18.75" customHeight="1">
      <c r="A16" s="6" t="s">
        <v>11</v>
      </c>
      <c r="B16" s="12">
        <f>B5-B15</f>
        <v>-5275.200000000001</v>
      </c>
      <c r="C16" s="6"/>
      <c r="D16" s="13"/>
      <c r="E16" s="7"/>
    </row>
    <row r="17" spans="1:5" ht="17.25" customHeight="1">
      <c r="A17" s="19" t="s">
        <v>24</v>
      </c>
      <c r="B17" s="19"/>
      <c r="C17" s="19"/>
      <c r="D17" s="19"/>
      <c r="E17" s="20"/>
    </row>
    <row r="18" spans="1:5" ht="19.5" customHeight="1">
      <c r="A18" s="23" t="s">
        <v>37</v>
      </c>
      <c r="B18" s="24"/>
      <c r="C18" s="24"/>
      <c r="D18" s="24"/>
      <c r="E18" s="25"/>
    </row>
    <row r="19" spans="1:5" ht="19.5" customHeight="1">
      <c r="A19" s="19" t="s">
        <v>30</v>
      </c>
      <c r="B19" s="19"/>
      <c r="C19" s="19"/>
      <c r="D19" s="19"/>
      <c r="E19" s="18"/>
    </row>
    <row r="20" spans="1:5" ht="33" customHeight="1">
      <c r="A20" s="19" t="s">
        <v>20</v>
      </c>
      <c r="B20" s="19"/>
      <c r="C20" s="19"/>
      <c r="D20" s="19"/>
      <c r="E20" s="18"/>
    </row>
    <row r="21" spans="1:5" ht="17.25" customHeight="1">
      <c r="A21" s="19" t="s">
        <v>38</v>
      </c>
      <c r="B21" s="19"/>
      <c r="C21" s="19"/>
      <c r="D21" s="19"/>
      <c r="E21" s="18"/>
    </row>
  </sheetData>
  <sheetProtection/>
  <mergeCells count="7">
    <mergeCell ref="A21:E21"/>
    <mergeCell ref="A20:E20"/>
    <mergeCell ref="A19:E19"/>
    <mergeCell ref="A1:E1"/>
    <mergeCell ref="A17:E17"/>
    <mergeCell ref="A18:E18"/>
    <mergeCell ref="A2:E2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Lei Tian</cp:lastModifiedBy>
  <cp:lastPrinted>2012-09-25T07:17:34Z</cp:lastPrinted>
  <dcterms:created xsi:type="dcterms:W3CDTF">2010-09-19T09:01:23Z</dcterms:created>
  <dcterms:modified xsi:type="dcterms:W3CDTF">2012-09-25T07:25:51Z</dcterms:modified>
  <cp:category/>
  <cp:version/>
  <cp:contentType/>
  <cp:contentStatus/>
</cp:coreProperties>
</file>